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wangn1\Desktop\NG_Final_20240807\"/>
    </mc:Choice>
  </mc:AlternateContent>
  <xr:revisionPtr revIDLastSave="0" documentId="13_ncr:1_{224236AC-53D9-4317-AE26-D636ACAC2F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4" i="1" l="1"/>
  <c r="V53" i="1"/>
  <c r="V52" i="1"/>
  <c r="V51" i="1"/>
  <c r="V50" i="1"/>
  <c r="V49" i="1"/>
  <c r="Q49" i="1"/>
  <c r="V48" i="1"/>
  <c r="Q48" i="1"/>
  <c r="V47" i="1"/>
  <c r="Q47" i="1"/>
  <c r="V46" i="1"/>
  <c r="Q46" i="1"/>
  <c r="V45" i="1"/>
  <c r="Q45" i="1"/>
  <c r="AF44" i="1"/>
  <c r="AA44" i="1"/>
  <c r="V44" i="1"/>
  <c r="Q44" i="1"/>
  <c r="AF43" i="1"/>
  <c r="AA43" i="1"/>
  <c r="V43" i="1"/>
  <c r="Q43" i="1"/>
  <c r="AF42" i="1"/>
  <c r="AA42" i="1"/>
  <c r="V42" i="1"/>
  <c r="Q42" i="1"/>
  <c r="AF41" i="1"/>
  <c r="AA41" i="1"/>
  <c r="V41" i="1"/>
  <c r="Q41" i="1"/>
  <c r="AF40" i="1"/>
  <c r="AA40" i="1"/>
  <c r="V40" i="1"/>
  <c r="Q40" i="1"/>
  <c r="AF39" i="1"/>
  <c r="AA39" i="1"/>
  <c r="V39" i="1"/>
  <c r="Q39" i="1"/>
  <c r="AF38" i="1"/>
  <c r="AA38" i="1"/>
  <c r="V38" i="1"/>
  <c r="Q38" i="1"/>
  <c r="AF37" i="1"/>
  <c r="AA37" i="1"/>
  <c r="V37" i="1"/>
  <c r="Q37" i="1"/>
  <c r="AF36" i="1"/>
  <c r="AA36" i="1"/>
  <c r="V36" i="1"/>
  <c r="Q36" i="1"/>
  <c r="AF35" i="1"/>
  <c r="AA35" i="1"/>
  <c r="V35" i="1"/>
  <c r="Q35" i="1"/>
  <c r="AF34" i="1"/>
  <c r="AA34" i="1"/>
  <c r="V34" i="1"/>
  <c r="Q34" i="1"/>
  <c r="AF33" i="1"/>
  <c r="AA33" i="1"/>
  <c r="V33" i="1"/>
  <c r="Q33" i="1"/>
  <c r="AF32" i="1"/>
  <c r="AA32" i="1"/>
  <c r="V32" i="1"/>
  <c r="Q32" i="1"/>
  <c r="AF31" i="1"/>
  <c r="AA31" i="1"/>
  <c r="V31" i="1"/>
  <c r="Q31" i="1"/>
  <c r="AF30" i="1"/>
  <c r="AA30" i="1"/>
  <c r="V30" i="1"/>
  <c r="Q30" i="1"/>
  <c r="V26" i="1"/>
  <c r="V25" i="1"/>
  <c r="V24" i="1"/>
  <c r="V23" i="1"/>
  <c r="V22" i="1"/>
  <c r="V21" i="1"/>
  <c r="Q21" i="1"/>
  <c r="V20" i="1"/>
  <c r="Q20" i="1"/>
  <c r="V19" i="1"/>
  <c r="Q19" i="1"/>
  <c r="V18" i="1"/>
  <c r="Q18" i="1"/>
  <c r="V17" i="1"/>
  <c r="Q17" i="1"/>
  <c r="AF16" i="1"/>
  <c r="AA16" i="1"/>
  <c r="V16" i="1"/>
  <c r="Q16" i="1"/>
  <c r="AF15" i="1"/>
  <c r="AA15" i="1"/>
  <c r="V15" i="1"/>
  <c r="Q15" i="1"/>
  <c r="AF14" i="1"/>
  <c r="AA14" i="1"/>
  <c r="V14" i="1"/>
  <c r="Q14" i="1"/>
  <c r="AF13" i="1"/>
  <c r="AA13" i="1"/>
  <c r="V13" i="1"/>
  <c r="Q13" i="1"/>
  <c r="AF12" i="1"/>
  <c r="AA12" i="1"/>
  <c r="V12" i="1"/>
  <c r="Q12" i="1"/>
  <c r="AF11" i="1"/>
  <c r="AA11" i="1"/>
  <c r="V11" i="1"/>
  <c r="Q11" i="1"/>
  <c r="AF10" i="1"/>
  <c r="AA10" i="1"/>
  <c r="V10" i="1"/>
  <c r="Q10" i="1"/>
  <c r="AF9" i="1"/>
  <c r="AA9" i="1"/>
  <c r="V9" i="1"/>
  <c r="Q9" i="1"/>
  <c r="AF8" i="1"/>
  <c r="AA8" i="1"/>
  <c r="V8" i="1"/>
  <c r="Q8" i="1"/>
  <c r="AF7" i="1"/>
  <c r="AA7" i="1"/>
  <c r="V7" i="1"/>
  <c r="Q7" i="1"/>
  <c r="AF6" i="1"/>
  <c r="AA6" i="1"/>
  <c r="V6" i="1"/>
  <c r="Q6" i="1"/>
  <c r="AF5" i="1"/>
  <c r="AA5" i="1"/>
  <c r="V5" i="1"/>
  <c r="Q5" i="1"/>
  <c r="AF4" i="1"/>
  <c r="AA4" i="1"/>
  <c r="V4" i="1"/>
  <c r="Q4" i="1"/>
  <c r="AF3" i="1"/>
  <c r="AA3" i="1"/>
  <c r="V3" i="1"/>
  <c r="Q3" i="1"/>
  <c r="AF2" i="1"/>
  <c r="AA2" i="1"/>
  <c r="V2" i="1"/>
  <c r="Q2" i="1"/>
</calcChain>
</file>

<file path=xl/sharedStrings.xml><?xml version="1.0" encoding="utf-8"?>
<sst xmlns="http://schemas.openxmlformats.org/spreadsheetml/2006/main" count="159" uniqueCount="35">
  <si>
    <t>Ureter, Male</t>
  </si>
  <si>
    <t>EYFP</t>
  </si>
  <si>
    <t>Kmt2c-/-</t>
  </si>
  <si>
    <t>Kmt2d-/-</t>
  </si>
  <si>
    <t>Kmt2c-/-;Kmt2d-/-</t>
  </si>
  <si>
    <t>Mouse</t>
  </si>
  <si>
    <t>Total</t>
  </si>
  <si>
    <t>Ki-67+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</si>
  <si>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</si>
  <si>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</si>
  <si>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</si>
  <si>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</si>
  <si>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</si>
  <si>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</si>
  <si>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</si>
  <si>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</si>
  <si>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</si>
  <si>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</si>
  <si>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</si>
  <si>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</si>
  <si>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</si>
  <si>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Ureter, Female</t>
  </si>
  <si>
    <t>Bladder, Male</t>
  </si>
  <si>
    <t>Bladder, Female</t>
  </si>
  <si>
    <t>Extended Data Fig. 2b</t>
  </si>
  <si>
    <t>Extended Data Fig. 2c</t>
  </si>
  <si>
    <t>Kmt2c</t>
  </si>
  <si>
    <t>TY</t>
  </si>
  <si>
    <t>Dots</t>
  </si>
  <si>
    <t>Nuclei</t>
  </si>
  <si>
    <t>Ratio</t>
  </si>
  <si>
    <t>1w</t>
  </si>
  <si>
    <t>6w</t>
  </si>
  <si>
    <t>6month</t>
  </si>
  <si>
    <t>Kmt2d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</si>
</sst>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4"/>
  <sheetViews>
    <sheetView tabSelected="1" workbookViewId="0">
      <selection sqref="A1:XFD1048576"/>
    </sheetView>
  </sheetViews>
  <sheetFormatPr defaultColWidth="9.28515625" defaultRowHeight="14.25" x14ac:dyDescent="0.25"/>
  <cols>
    <col min="1" max="1" width="29.7109375" style="1" customWidth="1"/>
    <col min="2" max="11" width="9.28515625" style="1"/>
    <col min="12" max="12" width="25.7109375" style="1" customWidth="1"/>
    <col min="13" max="16384" width="9.28515625" style="1"/>
  </cols>
  <sheetData>
    <row r="1" spans="1:32" ht="15" customHeight="1" x14ac:dyDescent="0.25">
      <c r="A1" s="2" t="s">
        <v>24</v>
      </c>
      <c r="B1" s="5" t="s">
        <v>0</v>
      </c>
      <c r="C1" s="6"/>
      <c r="D1" s="6"/>
      <c r="E1" s="6"/>
      <c r="F1" s="6"/>
      <c r="G1" s="6"/>
      <c r="H1" s="6"/>
      <c r="I1" s="6"/>
      <c r="J1" s="7"/>
      <c r="L1" s="2" t="s">
        <v>25</v>
      </c>
      <c r="M1" s="3" t="s">
        <v>26</v>
      </c>
      <c r="N1" s="3" t="s">
        <v>27</v>
      </c>
      <c r="O1" s="3" t="s">
        <v>28</v>
      </c>
      <c r="P1" s="3" t="s">
        <v>29</v>
      </c>
      <c r="Q1" s="3" t="s">
        <v>30</v>
      </c>
      <c r="R1" s="3"/>
      <c r="S1" s="3" t="s">
        <v>31</v>
      </c>
      <c r="T1" s="3" t="s">
        <v>28</v>
      </c>
      <c r="U1" s="3" t="s">
        <v>29</v>
      </c>
      <c r="V1" s="3" t="s">
        <v>30</v>
      </c>
      <c r="W1" s="3"/>
      <c r="X1" s="3" t="s">
        <v>32</v>
      </c>
      <c r="Y1" s="3" t="s">
        <v>28</v>
      </c>
      <c r="Z1" s="3" t="s">
        <v>29</v>
      </c>
      <c r="AA1" s="3" t="s">
        <v>30</v>
      </c>
      <c r="AB1" s="3"/>
      <c r="AC1" s="3" t="s">
        <v>33</v>
      </c>
      <c r="AD1" s="3" t="s">
        <v>28</v>
      </c>
      <c r="AE1" s="3" t="s">
        <v>29</v>
      </c>
      <c r="AF1" s="3" t="s">
        <v>30</v>
      </c>
    </row>
    <row r="2" spans="1:32" x14ac:dyDescent="0.25">
      <c r="B2" s="3"/>
      <c r="C2" s="4" t="s">
        <v>1</v>
      </c>
      <c r="D2" s="4"/>
      <c r="E2" s="4" t="s">
        <v>2</v>
      </c>
      <c r="F2" s="4"/>
      <c r="G2" s="4" t="s">
        <v>3</v>
      </c>
      <c r="H2" s="4"/>
      <c r="I2" s="4" t="s">
        <v>4</v>
      </c>
      <c r="J2" s="4"/>
      <c r="M2" s="3"/>
      <c r="N2" s="3" t="s">
        <v>8</v>
      </c>
      <c r="O2" s="3">
        <v>273</v>
      </c>
      <c r="P2" s="3">
        <v>78</v>
      </c>
      <c r="Q2" s="3">
        <f>O2/P2</f>
        <v>3.5</v>
      </c>
      <c r="R2" s="3"/>
      <c r="S2" s="3" t="s">
        <v>8</v>
      </c>
      <c r="T2" s="3">
        <v>13</v>
      </c>
      <c r="U2" s="3">
        <v>50</v>
      </c>
      <c r="V2" s="3">
        <f>T2/U2</f>
        <v>0.26</v>
      </c>
      <c r="W2" s="3"/>
      <c r="X2" s="3" t="s">
        <v>8</v>
      </c>
      <c r="Y2" s="3">
        <v>2</v>
      </c>
      <c r="Z2" s="3">
        <v>75</v>
      </c>
      <c r="AA2" s="3">
        <f>Y2/Z2</f>
        <v>2.6666666666666668E-2</v>
      </c>
      <c r="AB2" s="3"/>
      <c r="AC2" s="3" t="s">
        <v>8</v>
      </c>
      <c r="AD2" s="3">
        <v>1</v>
      </c>
      <c r="AE2" s="3">
        <v>148</v>
      </c>
      <c r="AF2" s="3">
        <f>AD2/AE2</f>
        <v>6.7567567567567571E-3</v>
      </c>
    </row>
    <row r="3" spans="1:32" x14ac:dyDescent="0.25">
      <c r="B3" s="3" t="s">
        <v>5</v>
      </c>
      <c r="C3" s="3" t="s">
        <v>6</v>
      </c>
      <c r="D3" s="3" t="s">
        <v>7</v>
      </c>
      <c r="E3" s="3" t="s">
        <v>6</v>
      </c>
      <c r="F3" s="3" t="s">
        <v>7</v>
      </c>
      <c r="G3" s="3" t="s">
        <v>6</v>
      </c>
      <c r="H3" s="3" t="s">
        <v>7</v>
      </c>
      <c r="I3" s="3" t="s">
        <v>6</v>
      </c>
      <c r="J3" s="3" t="s">
        <v>7</v>
      </c>
      <c r="M3" s="3"/>
      <c r="N3" s="3"/>
      <c r="O3" s="3">
        <v>135</v>
      </c>
      <c r="P3" s="3">
        <v>37</v>
      </c>
      <c r="Q3" s="3">
        <f t="shared" ref="Q3:Q21" si="0">O3/P3</f>
        <v>3.6486486486486487</v>
      </c>
      <c r="R3" s="3"/>
      <c r="S3" s="3"/>
      <c r="T3" s="3">
        <v>8</v>
      </c>
      <c r="U3" s="3">
        <v>36</v>
      </c>
      <c r="V3" s="3">
        <f t="shared" ref="V3:V26" si="1">T3/U3</f>
        <v>0.22222222222222221</v>
      </c>
      <c r="W3" s="3"/>
      <c r="X3" s="3"/>
      <c r="Y3" s="3">
        <v>3</v>
      </c>
      <c r="Z3" s="3">
        <v>66</v>
      </c>
      <c r="AA3" s="3">
        <f t="shared" ref="AA3:AA16" si="2">Y3/Z3</f>
        <v>4.5454545454545456E-2</v>
      </c>
      <c r="AB3" s="3"/>
      <c r="AC3" s="3"/>
      <c r="AD3" s="3">
        <v>1</v>
      </c>
      <c r="AE3" s="3">
        <v>109</v>
      </c>
      <c r="AF3" s="3">
        <f t="shared" ref="AF3:AF16" si="3">AD3/AE3</f>
        <v>9.1743119266055051E-3</v>
      </c>
    </row>
    <row r="4" spans="1:32" x14ac:dyDescent="0.25">
      <c r="B4" s="3" t="s">
        <v>8</v>
      </c>
      <c r="C4" s="3">
        <v>436</v>
      </c>
      <c r="D4" s="3">
        <v>0</v>
      </c>
      <c r="E4" s="3">
        <v>470</v>
      </c>
      <c r="F4" s="3">
        <v>2</v>
      </c>
      <c r="G4" s="3">
        <v>243</v>
      </c>
      <c r="H4" s="3">
        <v>1</v>
      </c>
      <c r="I4" s="3">
        <v>599</v>
      </c>
      <c r="J4" s="3">
        <v>2</v>
      </c>
      <c r="M4" s="3"/>
      <c r="N4" s="3"/>
      <c r="O4" s="3">
        <v>129</v>
      </c>
      <c r="P4" s="3">
        <v>33</v>
      </c>
      <c r="Q4" s="3">
        <f t="shared" si="0"/>
        <v>3.9090909090909092</v>
      </c>
      <c r="R4" s="3"/>
      <c r="S4" s="3"/>
      <c r="T4" s="3">
        <v>4</v>
      </c>
      <c r="U4" s="3">
        <v>118</v>
      </c>
      <c r="V4" s="3">
        <f t="shared" si="1"/>
        <v>3.3898305084745763E-2</v>
      </c>
      <c r="W4" s="3"/>
      <c r="X4" s="3"/>
      <c r="Y4" s="3">
        <v>3</v>
      </c>
      <c r="Z4" s="3">
        <v>44</v>
      </c>
      <c r="AA4" s="3">
        <f t="shared" si="2"/>
        <v>6.8181818181818177E-2</v>
      </c>
      <c r="AB4" s="3"/>
      <c r="AC4" s="3"/>
      <c r="AD4" s="3">
        <v>1</v>
      </c>
      <c r="AE4" s="3">
        <v>93</v>
      </c>
      <c r="AF4" s="3">
        <f t="shared" si="3"/>
        <v>1.0752688172043012E-2</v>
      </c>
    </row>
    <row r="5" spans="1:32" x14ac:dyDescent="0.25">
      <c r="B5" s="3" t="s">
        <v>9</v>
      </c>
      <c r="C5" s="3">
        <v>379</v>
      </c>
      <c r="D5" s="3">
        <v>1</v>
      </c>
      <c r="E5" s="3">
        <v>377</v>
      </c>
      <c r="F5" s="3">
        <v>0</v>
      </c>
      <c r="G5" s="3">
        <v>461</v>
      </c>
      <c r="H5" s="3">
        <v>1</v>
      </c>
      <c r="I5" s="3">
        <v>707</v>
      </c>
      <c r="J5" s="3">
        <v>0</v>
      </c>
      <c r="M5" s="3"/>
      <c r="N5" s="3"/>
      <c r="O5" s="3">
        <v>146</v>
      </c>
      <c r="P5" s="3">
        <v>42</v>
      </c>
      <c r="Q5" s="3">
        <f t="shared" si="0"/>
        <v>3.4761904761904763</v>
      </c>
      <c r="R5" s="3"/>
      <c r="S5" s="3"/>
      <c r="T5" s="3">
        <v>16</v>
      </c>
      <c r="U5" s="3">
        <v>75</v>
      </c>
      <c r="V5" s="3">
        <f t="shared" si="1"/>
        <v>0.21333333333333335</v>
      </c>
      <c r="W5" s="3"/>
      <c r="X5" s="3"/>
      <c r="Y5" s="3">
        <v>0</v>
      </c>
      <c r="Z5" s="3">
        <v>65</v>
      </c>
      <c r="AA5" s="3">
        <f t="shared" si="2"/>
        <v>0</v>
      </c>
      <c r="AB5" s="3"/>
      <c r="AC5" s="3"/>
      <c r="AD5" s="3">
        <v>5</v>
      </c>
      <c r="AE5" s="3">
        <v>296</v>
      </c>
      <c r="AF5" s="3">
        <f t="shared" si="3"/>
        <v>1.6891891891891893E-2</v>
      </c>
    </row>
    <row r="6" spans="1:32" x14ac:dyDescent="0.25">
      <c r="B6" s="3" t="s">
        <v>10</v>
      </c>
      <c r="C6" s="3">
        <v>458</v>
      </c>
      <c r="D6" s="3">
        <v>4</v>
      </c>
      <c r="E6" s="3">
        <v>346</v>
      </c>
      <c r="F6" s="3">
        <v>0</v>
      </c>
      <c r="G6" s="3">
        <v>390</v>
      </c>
      <c r="H6" s="3">
        <v>1</v>
      </c>
      <c r="I6" s="3">
        <v>319</v>
      </c>
      <c r="J6" s="3">
        <v>1</v>
      </c>
      <c r="M6" s="3"/>
      <c r="N6" s="3"/>
      <c r="O6" s="3">
        <v>143</v>
      </c>
      <c r="P6" s="3">
        <v>40</v>
      </c>
      <c r="Q6" s="3">
        <f t="shared" si="0"/>
        <v>3.5750000000000002</v>
      </c>
      <c r="R6" s="3"/>
      <c r="S6" s="3"/>
      <c r="T6" s="3">
        <v>7</v>
      </c>
      <c r="U6" s="3">
        <v>41</v>
      </c>
      <c r="V6" s="3">
        <f t="shared" si="1"/>
        <v>0.17073170731707318</v>
      </c>
      <c r="W6" s="3"/>
      <c r="X6" s="3"/>
      <c r="Y6" s="3">
        <v>2</v>
      </c>
      <c r="Z6" s="3">
        <v>69</v>
      </c>
      <c r="AA6" s="3">
        <f t="shared" si="2"/>
        <v>2.8985507246376812E-2</v>
      </c>
      <c r="AB6" s="3"/>
      <c r="AC6" s="3"/>
      <c r="AD6" s="3">
        <v>5</v>
      </c>
      <c r="AE6" s="3">
        <v>169</v>
      </c>
      <c r="AF6" s="3">
        <f t="shared" si="3"/>
        <v>2.9585798816568046E-2</v>
      </c>
    </row>
    <row r="7" spans="1:32" x14ac:dyDescent="0.25">
      <c r="B7" s="3" t="s">
        <v>11</v>
      </c>
      <c r="C7" s="3">
        <v>213</v>
      </c>
      <c r="D7" s="3">
        <v>0</v>
      </c>
      <c r="E7" s="3">
        <v>127</v>
      </c>
      <c r="F7" s="3">
        <v>0</v>
      </c>
      <c r="G7" s="3">
        <v>470</v>
      </c>
      <c r="H7" s="3">
        <v>3</v>
      </c>
      <c r="I7" s="3">
        <v>204</v>
      </c>
      <c r="J7" s="3">
        <v>0</v>
      </c>
      <c r="M7" s="3"/>
      <c r="N7" s="3" t="s">
        <v>9</v>
      </c>
      <c r="O7" s="3">
        <v>180</v>
      </c>
      <c r="P7" s="3">
        <v>51</v>
      </c>
      <c r="Q7" s="3">
        <f t="shared" si="0"/>
        <v>3.5294117647058822</v>
      </c>
      <c r="R7" s="3"/>
      <c r="S7" s="3" t="s">
        <v>9</v>
      </c>
      <c r="T7" s="3">
        <v>12</v>
      </c>
      <c r="U7" s="3">
        <v>38</v>
      </c>
      <c r="V7" s="3">
        <f t="shared" si="1"/>
        <v>0.31578947368421051</v>
      </c>
      <c r="W7" s="3"/>
      <c r="X7" s="3" t="s">
        <v>9</v>
      </c>
      <c r="Y7" s="3">
        <v>2</v>
      </c>
      <c r="Z7" s="3">
        <v>70</v>
      </c>
      <c r="AA7" s="3">
        <f t="shared" si="2"/>
        <v>2.8571428571428571E-2</v>
      </c>
      <c r="AB7" s="3"/>
      <c r="AC7" s="3" t="s">
        <v>9</v>
      </c>
      <c r="AD7" s="3">
        <v>1</v>
      </c>
      <c r="AE7" s="3">
        <v>349</v>
      </c>
      <c r="AF7" s="3">
        <f t="shared" si="3"/>
        <v>2.8653295128939827E-3</v>
      </c>
    </row>
    <row r="8" spans="1:32" x14ac:dyDescent="0.25">
      <c r="B8" s="3" t="s">
        <v>12</v>
      </c>
      <c r="C8" s="3">
        <v>401</v>
      </c>
      <c r="D8" s="3">
        <v>0</v>
      </c>
      <c r="E8" s="3">
        <v>141</v>
      </c>
      <c r="F8" s="3">
        <v>1</v>
      </c>
      <c r="G8" s="3"/>
      <c r="H8" s="3"/>
      <c r="I8" s="3">
        <v>252</v>
      </c>
      <c r="J8" s="3">
        <v>0</v>
      </c>
      <c r="M8" s="3"/>
      <c r="N8" s="3"/>
      <c r="O8" s="3">
        <v>143</v>
      </c>
      <c r="P8" s="3">
        <v>35</v>
      </c>
      <c r="Q8" s="3">
        <f t="shared" si="0"/>
        <v>4.0857142857142854</v>
      </c>
      <c r="R8" s="3"/>
      <c r="S8" s="3"/>
      <c r="T8" s="3">
        <v>11</v>
      </c>
      <c r="U8" s="3">
        <v>42</v>
      </c>
      <c r="V8" s="3">
        <f t="shared" si="1"/>
        <v>0.26190476190476192</v>
      </c>
      <c r="W8" s="3"/>
      <c r="X8" s="3"/>
      <c r="Y8" s="3">
        <v>3</v>
      </c>
      <c r="Z8" s="3">
        <v>80</v>
      </c>
      <c r="AA8" s="3">
        <f t="shared" si="2"/>
        <v>3.7499999999999999E-2</v>
      </c>
      <c r="AB8" s="3"/>
      <c r="AC8" s="3"/>
      <c r="AD8" s="3">
        <v>2</v>
      </c>
      <c r="AE8" s="3">
        <v>597</v>
      </c>
      <c r="AF8" s="3">
        <f t="shared" si="3"/>
        <v>3.3500837520938024E-3</v>
      </c>
    </row>
    <row r="9" spans="1:32" x14ac:dyDescent="0.25">
      <c r="B9" s="3" t="s">
        <v>13</v>
      </c>
      <c r="C9" s="3">
        <v>458</v>
      </c>
      <c r="D9" s="3">
        <v>2</v>
      </c>
      <c r="E9" s="3">
        <v>97</v>
      </c>
      <c r="F9" s="3">
        <v>0</v>
      </c>
      <c r="G9" s="3"/>
      <c r="H9" s="3"/>
      <c r="I9" s="3">
        <v>465</v>
      </c>
      <c r="J9" s="3">
        <v>5</v>
      </c>
      <c r="M9" s="3"/>
      <c r="N9" s="3"/>
      <c r="O9" s="3">
        <v>201</v>
      </c>
      <c r="P9" s="3">
        <v>53</v>
      </c>
      <c r="Q9" s="3">
        <f t="shared" si="0"/>
        <v>3.7924528301886791</v>
      </c>
      <c r="R9" s="3"/>
      <c r="S9" s="3"/>
      <c r="T9" s="3">
        <v>14</v>
      </c>
      <c r="U9" s="3">
        <v>59</v>
      </c>
      <c r="V9" s="3">
        <f t="shared" si="1"/>
        <v>0.23728813559322035</v>
      </c>
      <c r="W9" s="3"/>
      <c r="X9" s="3"/>
      <c r="Y9" s="3">
        <v>2</v>
      </c>
      <c r="Z9" s="3">
        <v>127</v>
      </c>
      <c r="AA9" s="3">
        <f t="shared" si="2"/>
        <v>1.5748031496062992E-2</v>
      </c>
      <c r="AB9" s="3"/>
      <c r="AC9" s="3"/>
      <c r="AD9" s="3">
        <v>2</v>
      </c>
      <c r="AE9" s="3">
        <v>136</v>
      </c>
      <c r="AF9" s="3">
        <f t="shared" si="3"/>
        <v>1.4705882352941176E-2</v>
      </c>
    </row>
    <row r="10" spans="1:32" x14ac:dyDescent="0.25">
      <c r="B10" s="3" t="s">
        <v>14</v>
      </c>
      <c r="C10" s="3">
        <v>770</v>
      </c>
      <c r="D10" s="3">
        <v>2</v>
      </c>
      <c r="E10" s="3"/>
      <c r="F10" s="3"/>
      <c r="G10" s="3"/>
      <c r="H10" s="3"/>
      <c r="I10" s="3"/>
      <c r="J10" s="3"/>
      <c r="M10" s="3"/>
      <c r="N10" s="3"/>
      <c r="O10" s="3">
        <v>126</v>
      </c>
      <c r="P10" s="3">
        <v>31</v>
      </c>
      <c r="Q10" s="3">
        <f t="shared" si="0"/>
        <v>4.064516129032258</v>
      </c>
      <c r="R10" s="3"/>
      <c r="S10" s="3"/>
      <c r="T10" s="3">
        <v>11</v>
      </c>
      <c r="U10" s="3">
        <v>62</v>
      </c>
      <c r="V10" s="3">
        <f t="shared" si="1"/>
        <v>0.17741935483870969</v>
      </c>
      <c r="W10" s="3"/>
      <c r="X10" s="3"/>
      <c r="Y10" s="3">
        <v>6</v>
      </c>
      <c r="Z10" s="3">
        <v>104</v>
      </c>
      <c r="AA10" s="3">
        <f t="shared" si="2"/>
        <v>5.7692307692307696E-2</v>
      </c>
      <c r="AB10" s="3"/>
      <c r="AC10" s="3"/>
      <c r="AD10" s="3">
        <v>0</v>
      </c>
      <c r="AE10" s="3">
        <v>248</v>
      </c>
      <c r="AF10" s="3">
        <f t="shared" si="3"/>
        <v>0</v>
      </c>
    </row>
    <row r="11" spans="1:32" x14ac:dyDescent="0.25">
      <c r="B11" s="3" t="s">
        <v>15</v>
      </c>
      <c r="C11" s="3">
        <v>394</v>
      </c>
      <c r="D11" s="3">
        <v>0</v>
      </c>
      <c r="E11" s="3"/>
      <c r="F11" s="3"/>
      <c r="G11" s="3"/>
      <c r="H11" s="3"/>
      <c r="I11" s="3"/>
      <c r="J11" s="3"/>
      <c r="M11" s="3"/>
      <c r="N11" s="3"/>
      <c r="O11" s="3">
        <v>148</v>
      </c>
      <c r="P11" s="3">
        <v>36</v>
      </c>
      <c r="Q11" s="3">
        <f t="shared" si="0"/>
        <v>4.1111111111111107</v>
      </c>
      <c r="R11" s="3"/>
      <c r="S11" s="3"/>
      <c r="T11" s="3">
        <v>4</v>
      </c>
      <c r="U11" s="3">
        <v>42</v>
      </c>
      <c r="V11" s="3">
        <f t="shared" si="1"/>
        <v>9.5238095238095233E-2</v>
      </c>
      <c r="W11" s="3"/>
      <c r="X11" s="3"/>
      <c r="Y11" s="3">
        <v>2</v>
      </c>
      <c r="Z11" s="3">
        <v>86</v>
      </c>
      <c r="AA11" s="3">
        <f t="shared" si="2"/>
        <v>2.3255813953488372E-2</v>
      </c>
      <c r="AB11" s="3"/>
      <c r="AC11" s="3"/>
      <c r="AD11" s="3">
        <v>0</v>
      </c>
      <c r="AE11" s="3">
        <v>136</v>
      </c>
      <c r="AF11" s="3">
        <f t="shared" si="3"/>
        <v>0</v>
      </c>
    </row>
    <row r="12" spans="1:32" x14ac:dyDescent="0.25">
      <c r="B12" s="3" t="s">
        <v>16</v>
      </c>
      <c r="C12" s="3"/>
      <c r="D12" s="3"/>
      <c r="E12" s="3"/>
      <c r="F12" s="3"/>
      <c r="G12" s="3"/>
      <c r="H12" s="3"/>
      <c r="I12" s="3"/>
      <c r="J12" s="3"/>
      <c r="M12" s="3"/>
      <c r="N12" s="3" t="s">
        <v>10</v>
      </c>
      <c r="O12" s="3">
        <v>158</v>
      </c>
      <c r="P12" s="3">
        <v>44</v>
      </c>
      <c r="Q12" s="3">
        <f t="shared" si="0"/>
        <v>3.5909090909090908</v>
      </c>
      <c r="R12" s="3"/>
      <c r="S12" s="3" t="s">
        <v>10</v>
      </c>
      <c r="T12" s="3">
        <v>19</v>
      </c>
      <c r="U12" s="3">
        <v>87</v>
      </c>
      <c r="V12" s="3">
        <f t="shared" si="1"/>
        <v>0.21839080459770116</v>
      </c>
      <c r="W12" s="3"/>
      <c r="X12" s="3" t="s">
        <v>10</v>
      </c>
      <c r="Y12" s="3">
        <v>8</v>
      </c>
      <c r="Z12" s="3">
        <v>166</v>
      </c>
      <c r="AA12" s="3">
        <f t="shared" si="2"/>
        <v>4.8192771084337352E-2</v>
      </c>
      <c r="AB12" s="3"/>
      <c r="AC12" s="3" t="s">
        <v>10</v>
      </c>
      <c r="AD12" s="3">
        <v>6</v>
      </c>
      <c r="AE12" s="3">
        <v>331</v>
      </c>
      <c r="AF12" s="3">
        <f t="shared" si="3"/>
        <v>1.812688821752266E-2</v>
      </c>
    </row>
    <row r="13" spans="1:32" x14ac:dyDescent="0.25">
      <c r="B13" s="3" t="s">
        <v>17</v>
      </c>
      <c r="C13" s="3"/>
      <c r="D13" s="3"/>
      <c r="E13" s="3"/>
      <c r="F13" s="3"/>
      <c r="G13" s="3"/>
      <c r="H13" s="3"/>
      <c r="I13" s="3"/>
      <c r="J13" s="3"/>
      <c r="M13" s="3"/>
      <c r="N13" s="3"/>
      <c r="O13" s="3">
        <v>146</v>
      </c>
      <c r="P13" s="3">
        <v>40</v>
      </c>
      <c r="Q13" s="3">
        <f t="shared" si="0"/>
        <v>3.65</v>
      </c>
      <c r="R13" s="3"/>
      <c r="S13" s="3"/>
      <c r="T13" s="3">
        <v>13</v>
      </c>
      <c r="U13" s="3">
        <v>49</v>
      </c>
      <c r="V13" s="3">
        <f t="shared" si="1"/>
        <v>0.26530612244897961</v>
      </c>
      <c r="W13" s="3"/>
      <c r="X13" s="3"/>
      <c r="Y13" s="3">
        <v>1</v>
      </c>
      <c r="Z13" s="3">
        <v>107</v>
      </c>
      <c r="AA13" s="3">
        <f t="shared" si="2"/>
        <v>9.3457943925233638E-3</v>
      </c>
      <c r="AB13" s="3"/>
      <c r="AC13" s="3"/>
      <c r="AD13" s="3">
        <v>2</v>
      </c>
      <c r="AE13" s="3">
        <v>180</v>
      </c>
      <c r="AF13" s="3">
        <f t="shared" si="3"/>
        <v>1.1111111111111112E-2</v>
      </c>
    </row>
    <row r="14" spans="1:32" x14ac:dyDescent="0.25">
      <c r="B14" s="3" t="s">
        <v>18</v>
      </c>
      <c r="C14" s="3"/>
      <c r="D14" s="3"/>
      <c r="E14" s="3"/>
      <c r="F14" s="3"/>
      <c r="G14" s="3"/>
      <c r="H14" s="3"/>
      <c r="I14" s="3"/>
      <c r="J14" s="3"/>
      <c r="M14" s="3"/>
      <c r="N14" s="3"/>
      <c r="O14" s="3">
        <v>153</v>
      </c>
      <c r="P14" s="3">
        <v>47</v>
      </c>
      <c r="Q14" s="3">
        <f t="shared" si="0"/>
        <v>3.2553191489361701</v>
      </c>
      <c r="R14" s="3"/>
      <c r="S14" s="3"/>
      <c r="T14" s="3">
        <v>9</v>
      </c>
      <c r="U14" s="3">
        <v>54</v>
      </c>
      <c r="V14" s="3">
        <f t="shared" si="1"/>
        <v>0.16666666666666666</v>
      </c>
      <c r="W14" s="3"/>
      <c r="X14" s="3"/>
      <c r="Y14" s="3">
        <v>5</v>
      </c>
      <c r="Z14" s="3">
        <v>37</v>
      </c>
      <c r="AA14" s="3">
        <f t="shared" si="2"/>
        <v>0.13513513513513514</v>
      </c>
      <c r="AB14" s="3"/>
      <c r="AC14" s="3"/>
      <c r="AD14" s="3">
        <v>8</v>
      </c>
      <c r="AE14" s="3">
        <v>722</v>
      </c>
      <c r="AF14" s="3">
        <f t="shared" si="3"/>
        <v>1.1080332409972299E-2</v>
      </c>
    </row>
    <row r="15" spans="1:32" x14ac:dyDescent="0.25">
      <c r="B15" s="3" t="s">
        <v>19</v>
      </c>
      <c r="C15" s="3"/>
      <c r="D15" s="3"/>
      <c r="E15" s="3"/>
      <c r="F15" s="3"/>
      <c r="G15" s="3"/>
      <c r="H15" s="3"/>
      <c r="I15" s="3"/>
      <c r="J15" s="3"/>
      <c r="M15" s="3"/>
      <c r="N15" s="3"/>
      <c r="O15" s="3">
        <v>153</v>
      </c>
      <c r="P15" s="3">
        <v>45</v>
      </c>
      <c r="Q15" s="3">
        <f t="shared" si="0"/>
        <v>3.4</v>
      </c>
      <c r="R15" s="3"/>
      <c r="S15" s="3"/>
      <c r="T15" s="3">
        <v>7</v>
      </c>
      <c r="U15" s="3">
        <v>46</v>
      </c>
      <c r="V15" s="3">
        <f t="shared" si="1"/>
        <v>0.15217391304347827</v>
      </c>
      <c r="W15" s="3"/>
      <c r="X15" s="3"/>
      <c r="Y15" s="3">
        <v>4</v>
      </c>
      <c r="Z15" s="3">
        <v>42</v>
      </c>
      <c r="AA15" s="3">
        <f t="shared" si="2"/>
        <v>9.5238095238095233E-2</v>
      </c>
      <c r="AB15" s="3"/>
      <c r="AC15" s="3"/>
      <c r="AD15" s="3">
        <v>3</v>
      </c>
      <c r="AE15" s="3">
        <v>309</v>
      </c>
      <c r="AF15" s="3">
        <f t="shared" si="3"/>
        <v>9.7087378640776691E-3</v>
      </c>
    </row>
    <row r="16" spans="1:32" x14ac:dyDescent="0.25">
      <c r="B16" s="3" t="s">
        <v>20</v>
      </c>
      <c r="C16" s="3"/>
      <c r="D16" s="3"/>
      <c r="E16" s="3"/>
      <c r="F16" s="3"/>
      <c r="G16" s="3"/>
      <c r="H16" s="3"/>
      <c r="I16" s="3"/>
      <c r="J16" s="3"/>
      <c r="M16" s="3"/>
      <c r="N16" s="3"/>
      <c r="O16" s="3">
        <v>137</v>
      </c>
      <c r="P16" s="3">
        <v>36</v>
      </c>
      <c r="Q16" s="3">
        <f t="shared" si="0"/>
        <v>3.8055555555555554</v>
      </c>
      <c r="R16" s="3"/>
      <c r="S16" s="3"/>
      <c r="T16" s="3">
        <v>5</v>
      </c>
      <c r="U16" s="3">
        <v>28</v>
      </c>
      <c r="V16" s="3">
        <f t="shared" si="1"/>
        <v>0.17857142857142858</v>
      </c>
      <c r="W16" s="3"/>
      <c r="X16" s="3"/>
      <c r="Y16" s="3">
        <v>5</v>
      </c>
      <c r="Z16" s="3">
        <v>75</v>
      </c>
      <c r="AA16" s="3">
        <f t="shared" si="2"/>
        <v>6.6666666666666666E-2</v>
      </c>
      <c r="AB16" s="3"/>
      <c r="AC16" s="3"/>
      <c r="AD16" s="3">
        <v>3</v>
      </c>
      <c r="AE16" s="3">
        <v>294</v>
      </c>
      <c r="AF16" s="3">
        <f t="shared" si="3"/>
        <v>1.020408163265306E-2</v>
      </c>
    </row>
    <row r="17" spans="2:32" x14ac:dyDescent="0.25">
      <c r="M17" s="3"/>
      <c r="N17" s="3" t="s">
        <v>11</v>
      </c>
      <c r="O17" s="3">
        <v>142</v>
      </c>
      <c r="P17" s="3">
        <v>57</v>
      </c>
      <c r="Q17" s="3">
        <f t="shared" si="0"/>
        <v>2.4912280701754388</v>
      </c>
      <c r="R17" s="3"/>
      <c r="S17" s="3" t="s">
        <v>11</v>
      </c>
      <c r="T17" s="3">
        <v>13</v>
      </c>
      <c r="U17" s="3">
        <v>53</v>
      </c>
      <c r="V17" s="3">
        <f t="shared" si="1"/>
        <v>0.24528301886792453</v>
      </c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2:32" ht="14.25" customHeight="1" x14ac:dyDescent="0.25">
      <c r="B18" s="5" t="s">
        <v>21</v>
      </c>
      <c r="C18" s="6"/>
      <c r="D18" s="6"/>
      <c r="E18" s="6"/>
      <c r="F18" s="6"/>
      <c r="G18" s="6"/>
      <c r="H18" s="6"/>
      <c r="I18" s="6"/>
      <c r="J18" s="7"/>
      <c r="M18" s="3"/>
      <c r="N18" s="3"/>
      <c r="O18" s="3">
        <v>236</v>
      </c>
      <c r="P18" s="3">
        <v>70</v>
      </c>
      <c r="Q18" s="3">
        <f t="shared" si="0"/>
        <v>3.3714285714285714</v>
      </c>
      <c r="R18" s="3"/>
      <c r="S18" s="3"/>
      <c r="T18" s="3">
        <v>7</v>
      </c>
      <c r="U18" s="3">
        <v>57</v>
      </c>
      <c r="V18" s="3">
        <f t="shared" si="1"/>
        <v>0.12280701754385964</v>
      </c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2:32" x14ac:dyDescent="0.25">
      <c r="B19" s="3"/>
      <c r="C19" s="4" t="s">
        <v>1</v>
      </c>
      <c r="D19" s="4"/>
      <c r="E19" s="4" t="s">
        <v>2</v>
      </c>
      <c r="F19" s="4"/>
      <c r="G19" s="4" t="s">
        <v>3</v>
      </c>
      <c r="H19" s="4"/>
      <c r="I19" s="4" t="s">
        <v>4</v>
      </c>
      <c r="J19" s="4"/>
      <c r="M19" s="3"/>
      <c r="N19" s="3"/>
      <c r="O19" s="3">
        <v>108</v>
      </c>
      <c r="P19" s="3">
        <v>31</v>
      </c>
      <c r="Q19" s="3">
        <f t="shared" si="0"/>
        <v>3.4838709677419355</v>
      </c>
      <c r="R19" s="3"/>
      <c r="S19" s="3"/>
      <c r="T19" s="3">
        <v>11</v>
      </c>
      <c r="U19" s="3">
        <v>50</v>
      </c>
      <c r="V19" s="3">
        <f t="shared" si="1"/>
        <v>0.22</v>
      </c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2:32" x14ac:dyDescent="0.25">
      <c r="B20" s="3" t="s">
        <v>5</v>
      </c>
      <c r="C20" s="3" t="s">
        <v>6</v>
      </c>
      <c r="D20" s="3" t="s">
        <v>7</v>
      </c>
      <c r="E20" s="3" t="s">
        <v>6</v>
      </c>
      <c r="F20" s="3" t="s">
        <v>7</v>
      </c>
      <c r="G20" s="3" t="s">
        <v>6</v>
      </c>
      <c r="H20" s="3" t="s">
        <v>7</v>
      </c>
      <c r="I20" s="3" t="s">
        <v>6</v>
      </c>
      <c r="J20" s="3" t="s">
        <v>7</v>
      </c>
      <c r="M20" s="3"/>
      <c r="N20" s="3"/>
      <c r="O20" s="3">
        <v>70</v>
      </c>
      <c r="P20" s="3">
        <v>22</v>
      </c>
      <c r="Q20" s="3">
        <f t="shared" si="0"/>
        <v>3.1818181818181817</v>
      </c>
      <c r="R20" s="3"/>
      <c r="S20" s="3"/>
      <c r="T20" s="3">
        <v>9</v>
      </c>
      <c r="U20" s="3">
        <v>54</v>
      </c>
      <c r="V20" s="3">
        <f t="shared" si="1"/>
        <v>0.16666666666666666</v>
      </c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2:32" x14ac:dyDescent="0.25">
      <c r="B21" s="3" t="s">
        <v>8</v>
      </c>
      <c r="C21" s="3">
        <v>371</v>
      </c>
      <c r="D21" s="3">
        <v>0</v>
      </c>
      <c r="E21" s="3">
        <v>346</v>
      </c>
      <c r="F21" s="3">
        <v>1</v>
      </c>
      <c r="G21" s="3">
        <v>500</v>
      </c>
      <c r="H21" s="3">
        <v>1</v>
      </c>
      <c r="I21" s="3">
        <v>270</v>
      </c>
      <c r="J21" s="3">
        <v>1</v>
      </c>
      <c r="M21" s="3"/>
      <c r="N21" s="3"/>
      <c r="O21" s="3">
        <v>96</v>
      </c>
      <c r="P21" s="3">
        <v>32</v>
      </c>
      <c r="Q21" s="3">
        <f t="shared" si="0"/>
        <v>3</v>
      </c>
      <c r="R21" s="3"/>
      <c r="S21" s="3"/>
      <c r="T21" s="3">
        <v>33</v>
      </c>
      <c r="U21" s="3">
        <v>114</v>
      </c>
      <c r="V21" s="3">
        <f t="shared" si="1"/>
        <v>0.28947368421052633</v>
      </c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2:32" x14ac:dyDescent="0.25">
      <c r="B22" s="3" t="s">
        <v>9</v>
      </c>
      <c r="C22" s="3">
        <v>302</v>
      </c>
      <c r="D22" s="3">
        <v>1</v>
      </c>
      <c r="E22" s="3">
        <v>410</v>
      </c>
      <c r="F22" s="3">
        <v>2</v>
      </c>
      <c r="G22" s="3">
        <v>612</v>
      </c>
      <c r="H22" s="3">
        <v>5</v>
      </c>
      <c r="I22" s="3">
        <v>414</v>
      </c>
      <c r="J22" s="3">
        <v>0</v>
      </c>
      <c r="M22" s="3"/>
      <c r="N22" s="3"/>
      <c r="O22" s="3"/>
      <c r="P22" s="3"/>
      <c r="Q22" s="3"/>
      <c r="R22" s="3"/>
      <c r="S22" s="3" t="s">
        <v>12</v>
      </c>
      <c r="T22" s="3">
        <v>11</v>
      </c>
      <c r="U22" s="3">
        <v>86</v>
      </c>
      <c r="V22" s="3">
        <f t="shared" si="1"/>
        <v>0.12790697674418605</v>
      </c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2:32" x14ac:dyDescent="0.25">
      <c r="B23" s="3" t="s">
        <v>10</v>
      </c>
      <c r="C23" s="3">
        <v>384</v>
      </c>
      <c r="D23" s="3">
        <v>4</v>
      </c>
      <c r="E23" s="3">
        <v>314</v>
      </c>
      <c r="F23" s="3">
        <v>2</v>
      </c>
      <c r="G23" s="3">
        <v>471</v>
      </c>
      <c r="H23" s="3">
        <v>8</v>
      </c>
      <c r="I23" s="3">
        <v>355</v>
      </c>
      <c r="J23" s="3">
        <v>0</v>
      </c>
      <c r="M23" s="3"/>
      <c r="N23" s="3"/>
      <c r="O23" s="3"/>
      <c r="P23" s="3"/>
      <c r="Q23" s="3"/>
      <c r="R23" s="3"/>
      <c r="S23" s="3"/>
      <c r="T23" s="3">
        <v>12</v>
      </c>
      <c r="U23" s="3">
        <v>66</v>
      </c>
      <c r="V23" s="3">
        <f t="shared" si="1"/>
        <v>0.18181818181818182</v>
      </c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2:32" x14ac:dyDescent="0.25">
      <c r="B24" s="3" t="s">
        <v>11</v>
      </c>
      <c r="C24" s="3">
        <v>260</v>
      </c>
      <c r="D24" s="3">
        <v>0</v>
      </c>
      <c r="E24" s="3">
        <v>448</v>
      </c>
      <c r="F24" s="3">
        <v>1</v>
      </c>
      <c r="G24" s="3">
        <v>327</v>
      </c>
      <c r="H24" s="3">
        <v>2</v>
      </c>
      <c r="I24" s="3">
        <v>731</v>
      </c>
      <c r="J24" s="3">
        <v>15</v>
      </c>
      <c r="M24" s="3"/>
      <c r="N24" s="3"/>
      <c r="O24" s="3"/>
      <c r="P24" s="3"/>
      <c r="Q24" s="3"/>
      <c r="R24" s="3"/>
      <c r="S24" s="3"/>
      <c r="T24" s="3">
        <v>9</v>
      </c>
      <c r="U24" s="3">
        <v>56</v>
      </c>
      <c r="V24" s="3">
        <f t="shared" si="1"/>
        <v>0.16071428571428573</v>
      </c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2:32" x14ac:dyDescent="0.25">
      <c r="B25" s="3" t="s">
        <v>12</v>
      </c>
      <c r="C25" s="3">
        <v>282</v>
      </c>
      <c r="D25" s="3">
        <v>1</v>
      </c>
      <c r="E25" s="3">
        <v>483</v>
      </c>
      <c r="F25" s="3">
        <v>1</v>
      </c>
      <c r="G25" s="3">
        <v>480</v>
      </c>
      <c r="H25" s="3">
        <v>6</v>
      </c>
      <c r="I25" s="3">
        <v>484</v>
      </c>
      <c r="J25" s="3">
        <v>13</v>
      </c>
      <c r="M25" s="3"/>
      <c r="N25" s="3"/>
      <c r="O25" s="3"/>
      <c r="P25" s="3"/>
      <c r="Q25" s="3"/>
      <c r="R25" s="3"/>
      <c r="S25" s="3"/>
      <c r="T25" s="3">
        <v>3</v>
      </c>
      <c r="U25" s="3">
        <v>32</v>
      </c>
      <c r="V25" s="3">
        <f t="shared" si="1"/>
        <v>9.375E-2</v>
      </c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2:32" x14ac:dyDescent="0.25">
      <c r="B26" s="3" t="s">
        <v>13</v>
      </c>
      <c r="C26" s="3"/>
      <c r="D26" s="3"/>
      <c r="E26" s="3">
        <v>387</v>
      </c>
      <c r="F26" s="3">
        <v>2</v>
      </c>
      <c r="G26" s="3">
        <v>545</v>
      </c>
      <c r="H26" s="3">
        <v>6</v>
      </c>
      <c r="I26" s="3">
        <v>668</v>
      </c>
      <c r="J26" s="3">
        <v>2</v>
      </c>
      <c r="M26" s="3"/>
      <c r="N26" s="3"/>
      <c r="O26" s="3"/>
      <c r="P26" s="3"/>
      <c r="Q26" s="3"/>
      <c r="R26" s="3"/>
      <c r="S26" s="3"/>
      <c r="T26" s="3">
        <v>9</v>
      </c>
      <c r="U26" s="3">
        <v>54</v>
      </c>
      <c r="V26" s="3">
        <f t="shared" si="1"/>
        <v>0.16666666666666666</v>
      </c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2:32" ht="14.25" customHeight="1" x14ac:dyDescent="0.25">
      <c r="B28" s="5" t="s">
        <v>22</v>
      </c>
      <c r="C28" s="6"/>
      <c r="D28" s="6"/>
      <c r="E28" s="6"/>
      <c r="F28" s="6"/>
      <c r="G28" s="6"/>
      <c r="H28" s="6"/>
      <c r="I28" s="6"/>
      <c r="J28" s="6"/>
    </row>
    <row r="29" spans="2:32" x14ac:dyDescent="0.25">
      <c r="B29" s="3"/>
      <c r="C29" s="4" t="s">
        <v>1</v>
      </c>
      <c r="D29" s="4"/>
      <c r="E29" s="4" t="s">
        <v>2</v>
      </c>
      <c r="F29" s="4"/>
      <c r="G29" s="4" t="s">
        <v>3</v>
      </c>
      <c r="H29" s="4"/>
      <c r="I29" s="4" t="s">
        <v>4</v>
      </c>
      <c r="J29" s="4"/>
      <c r="M29" s="3" t="s">
        <v>34</v>
      </c>
      <c r="N29" s="3" t="s">
        <v>27</v>
      </c>
      <c r="O29" s="3" t="s">
        <v>28</v>
      </c>
      <c r="P29" s="3" t="s">
        <v>29</v>
      </c>
      <c r="Q29" s="3" t="s">
        <v>30</v>
      </c>
      <c r="R29" s="3"/>
      <c r="S29" s="3" t="s">
        <v>31</v>
      </c>
      <c r="T29" s="3" t="s">
        <v>28</v>
      </c>
      <c r="U29" s="3" t="s">
        <v>29</v>
      </c>
      <c r="V29" s="3" t="s">
        <v>30</v>
      </c>
      <c r="W29" s="3"/>
      <c r="X29" s="3" t="s">
        <v>32</v>
      </c>
      <c r="Y29" s="3" t="s">
        <v>28</v>
      </c>
      <c r="Z29" s="3" t="s">
        <v>29</v>
      </c>
      <c r="AA29" s="3" t="s">
        <v>30</v>
      </c>
      <c r="AB29" s="3"/>
      <c r="AC29" s="3" t="s">
        <v>33</v>
      </c>
      <c r="AD29" s="3" t="s">
        <v>28</v>
      </c>
      <c r="AE29" s="3" t="s">
        <v>29</v>
      </c>
      <c r="AF29" s="3" t="s">
        <v>30</v>
      </c>
    </row>
    <row r="30" spans="2:32" x14ac:dyDescent="0.25">
      <c r="B30" s="3" t="s">
        <v>5</v>
      </c>
      <c r="C30" s="3" t="s">
        <v>6</v>
      </c>
      <c r="D30" s="3" t="s">
        <v>7</v>
      </c>
      <c r="E30" s="3" t="s">
        <v>6</v>
      </c>
      <c r="F30" s="3" t="s">
        <v>7</v>
      </c>
      <c r="G30" s="3" t="s">
        <v>6</v>
      </c>
      <c r="H30" s="3" t="s">
        <v>7</v>
      </c>
      <c r="I30" s="3" t="s">
        <v>6</v>
      </c>
      <c r="J30" s="3" t="s">
        <v>7</v>
      </c>
      <c r="M30" s="3"/>
      <c r="N30" s="3" t="s">
        <v>8</v>
      </c>
      <c r="O30" s="3">
        <v>206</v>
      </c>
      <c r="P30" s="3">
        <v>38</v>
      </c>
      <c r="Q30" s="3">
        <f>O30/P30</f>
        <v>5.4210526315789478</v>
      </c>
      <c r="R30" s="3"/>
      <c r="S30" s="3" t="s">
        <v>8</v>
      </c>
      <c r="T30" s="3">
        <v>43</v>
      </c>
      <c r="U30" s="3">
        <v>122</v>
      </c>
      <c r="V30" s="3">
        <f>T30/U30</f>
        <v>0.35245901639344263</v>
      </c>
      <c r="W30" s="3"/>
      <c r="X30" s="3" t="s">
        <v>8</v>
      </c>
      <c r="Y30" s="3">
        <v>6</v>
      </c>
      <c r="Z30" s="3">
        <v>206</v>
      </c>
      <c r="AA30" s="3">
        <f>Y30/Z30</f>
        <v>2.9126213592233011E-2</v>
      </c>
      <c r="AB30" s="3"/>
      <c r="AC30" s="3" t="s">
        <v>8</v>
      </c>
      <c r="AD30" s="3">
        <v>0</v>
      </c>
      <c r="AE30" s="3">
        <v>343</v>
      </c>
      <c r="AF30" s="3">
        <f>AD30/AE30</f>
        <v>0</v>
      </c>
    </row>
    <row r="31" spans="2:32" x14ac:dyDescent="0.25">
      <c r="B31" s="3" t="s">
        <v>8</v>
      </c>
      <c r="C31" s="3">
        <v>1476</v>
      </c>
      <c r="D31" s="3">
        <v>1</v>
      </c>
      <c r="E31" s="3">
        <v>2775</v>
      </c>
      <c r="F31" s="3">
        <v>1</v>
      </c>
      <c r="G31" s="3">
        <v>845</v>
      </c>
      <c r="H31" s="3">
        <v>4</v>
      </c>
      <c r="I31" s="3">
        <v>1880</v>
      </c>
      <c r="J31" s="3">
        <v>0</v>
      </c>
      <c r="M31" s="3"/>
      <c r="N31" s="3"/>
      <c r="O31" s="3">
        <v>133</v>
      </c>
      <c r="P31" s="3">
        <v>22</v>
      </c>
      <c r="Q31" s="3">
        <f t="shared" ref="Q31:Q49" si="4">O31/P31</f>
        <v>6.0454545454545459</v>
      </c>
      <c r="R31" s="3"/>
      <c r="S31" s="3"/>
      <c r="T31" s="3">
        <v>15</v>
      </c>
      <c r="U31" s="3">
        <v>60</v>
      </c>
      <c r="V31" s="3">
        <f t="shared" ref="V31:V54" si="5">T31/U31</f>
        <v>0.25</v>
      </c>
      <c r="W31" s="3"/>
      <c r="X31" s="3"/>
      <c r="Y31" s="3">
        <v>1</v>
      </c>
      <c r="Z31" s="3">
        <v>118</v>
      </c>
      <c r="AA31" s="3">
        <f t="shared" ref="AA31:AA44" si="6">Y31/Z31</f>
        <v>8.4745762711864406E-3</v>
      </c>
      <c r="AB31" s="3"/>
      <c r="AC31" s="3"/>
      <c r="AD31" s="3">
        <v>4</v>
      </c>
      <c r="AE31" s="3">
        <v>343</v>
      </c>
      <c r="AF31" s="3">
        <f t="shared" ref="AF31:AF44" si="7">AD31/AE31</f>
        <v>1.1661807580174927E-2</v>
      </c>
    </row>
    <row r="32" spans="2:32" x14ac:dyDescent="0.25">
      <c r="B32" s="3" t="s">
        <v>9</v>
      </c>
      <c r="C32" s="3">
        <v>3710</v>
      </c>
      <c r="D32" s="3">
        <v>0</v>
      </c>
      <c r="E32" s="3">
        <v>2120</v>
      </c>
      <c r="F32" s="3">
        <v>2</v>
      </c>
      <c r="G32" s="3">
        <v>1459</v>
      </c>
      <c r="H32" s="3">
        <v>8</v>
      </c>
      <c r="I32" s="3">
        <v>1875</v>
      </c>
      <c r="J32" s="3">
        <v>4</v>
      </c>
      <c r="M32" s="3"/>
      <c r="N32" s="3"/>
      <c r="O32" s="3">
        <v>130</v>
      </c>
      <c r="P32" s="3">
        <v>19</v>
      </c>
      <c r="Q32" s="3">
        <f t="shared" si="4"/>
        <v>6.8421052631578947</v>
      </c>
      <c r="R32" s="3"/>
      <c r="S32" s="3"/>
      <c r="T32" s="3">
        <v>29</v>
      </c>
      <c r="U32" s="3">
        <v>56</v>
      </c>
      <c r="V32" s="3">
        <f t="shared" si="5"/>
        <v>0.5178571428571429</v>
      </c>
      <c r="W32" s="3"/>
      <c r="X32" s="3"/>
      <c r="Y32" s="3">
        <v>15</v>
      </c>
      <c r="Z32" s="3">
        <v>81</v>
      </c>
      <c r="AA32" s="3">
        <f t="shared" si="6"/>
        <v>0.18518518518518517</v>
      </c>
      <c r="AB32" s="3"/>
      <c r="AC32" s="3"/>
      <c r="AD32" s="3">
        <v>3</v>
      </c>
      <c r="AE32" s="3">
        <v>150</v>
      </c>
      <c r="AF32" s="3">
        <f t="shared" si="7"/>
        <v>0.02</v>
      </c>
    </row>
    <row r="33" spans="2:32" x14ac:dyDescent="0.25">
      <c r="B33" s="3" t="s">
        <v>10</v>
      </c>
      <c r="C33" s="3">
        <v>2721</v>
      </c>
      <c r="D33" s="3">
        <v>1</v>
      </c>
      <c r="E33" s="3">
        <v>2015</v>
      </c>
      <c r="F33" s="3">
        <v>0</v>
      </c>
      <c r="G33" s="3">
        <v>6136</v>
      </c>
      <c r="H33" s="3">
        <v>20</v>
      </c>
      <c r="I33" s="3">
        <v>1917</v>
      </c>
      <c r="J33" s="3">
        <v>12</v>
      </c>
      <c r="M33" s="3"/>
      <c r="N33" s="3"/>
      <c r="O33" s="3">
        <v>148</v>
      </c>
      <c r="P33" s="3">
        <v>23</v>
      </c>
      <c r="Q33" s="3">
        <f t="shared" si="4"/>
        <v>6.4347826086956523</v>
      </c>
      <c r="R33" s="3"/>
      <c r="S33" s="3"/>
      <c r="T33" s="3">
        <v>26</v>
      </c>
      <c r="U33" s="3">
        <v>83</v>
      </c>
      <c r="V33" s="3">
        <f t="shared" si="5"/>
        <v>0.31325301204819278</v>
      </c>
      <c r="W33" s="3"/>
      <c r="X33" s="3"/>
      <c r="Y33" s="3">
        <v>3</v>
      </c>
      <c r="Z33" s="3">
        <v>92</v>
      </c>
      <c r="AA33" s="3">
        <f t="shared" si="6"/>
        <v>3.2608695652173912E-2</v>
      </c>
      <c r="AB33" s="3"/>
      <c r="AC33" s="3"/>
      <c r="AD33" s="3">
        <v>3</v>
      </c>
      <c r="AE33" s="3">
        <v>134</v>
      </c>
      <c r="AF33" s="3">
        <f t="shared" si="7"/>
        <v>2.2388059701492536E-2</v>
      </c>
    </row>
    <row r="34" spans="2:32" x14ac:dyDescent="0.25">
      <c r="B34" s="3" t="s">
        <v>11</v>
      </c>
      <c r="C34" s="3">
        <v>2260</v>
      </c>
      <c r="D34" s="3">
        <v>5</v>
      </c>
      <c r="E34" s="3">
        <v>1851</v>
      </c>
      <c r="F34" s="3">
        <v>7</v>
      </c>
      <c r="G34" s="3">
        <v>2287</v>
      </c>
      <c r="H34" s="3">
        <v>11</v>
      </c>
      <c r="I34" s="3">
        <v>2787</v>
      </c>
      <c r="J34" s="3">
        <v>10</v>
      </c>
      <c r="M34" s="3"/>
      <c r="N34" s="3"/>
      <c r="O34" s="3">
        <v>142</v>
      </c>
      <c r="P34" s="3">
        <v>21</v>
      </c>
      <c r="Q34" s="3">
        <f t="shared" si="4"/>
        <v>6.7619047619047619</v>
      </c>
      <c r="R34" s="3"/>
      <c r="S34" s="3"/>
      <c r="T34" s="3">
        <v>33</v>
      </c>
      <c r="U34" s="3">
        <v>101</v>
      </c>
      <c r="V34" s="3">
        <f t="shared" si="5"/>
        <v>0.32673267326732675</v>
      </c>
      <c r="W34" s="3"/>
      <c r="X34" s="3"/>
      <c r="Y34" s="3">
        <v>4</v>
      </c>
      <c r="Z34" s="3">
        <v>84</v>
      </c>
      <c r="AA34" s="3">
        <f t="shared" si="6"/>
        <v>4.7619047619047616E-2</v>
      </c>
      <c r="AB34" s="3"/>
      <c r="AC34" s="3"/>
      <c r="AD34" s="3">
        <v>3</v>
      </c>
      <c r="AE34" s="3">
        <v>271</v>
      </c>
      <c r="AF34" s="3">
        <f t="shared" si="7"/>
        <v>1.107011070110701E-2</v>
      </c>
    </row>
    <row r="35" spans="2:32" x14ac:dyDescent="0.25">
      <c r="B35" s="3" t="s">
        <v>12</v>
      </c>
      <c r="C35" s="3"/>
      <c r="D35" s="3"/>
      <c r="E35" s="3">
        <v>1798</v>
      </c>
      <c r="F35" s="3">
        <v>4</v>
      </c>
      <c r="G35" s="3"/>
      <c r="H35" s="3"/>
      <c r="I35" s="3">
        <v>3451</v>
      </c>
      <c r="J35" s="3">
        <v>36</v>
      </c>
      <c r="M35" s="3"/>
      <c r="N35" s="3" t="s">
        <v>9</v>
      </c>
      <c r="O35" s="3">
        <v>176</v>
      </c>
      <c r="P35" s="3">
        <v>45</v>
      </c>
      <c r="Q35" s="3">
        <f t="shared" si="4"/>
        <v>3.911111111111111</v>
      </c>
      <c r="R35" s="3"/>
      <c r="S35" s="3" t="s">
        <v>9</v>
      </c>
      <c r="T35" s="3">
        <v>23</v>
      </c>
      <c r="U35" s="3">
        <v>96</v>
      </c>
      <c r="V35" s="3">
        <f t="shared" si="5"/>
        <v>0.23958333333333334</v>
      </c>
      <c r="W35" s="3"/>
      <c r="X35" s="3" t="s">
        <v>9</v>
      </c>
      <c r="Y35" s="3">
        <v>1</v>
      </c>
      <c r="Z35" s="3">
        <v>143</v>
      </c>
      <c r="AA35" s="3">
        <f t="shared" si="6"/>
        <v>6.993006993006993E-3</v>
      </c>
      <c r="AB35" s="3"/>
      <c r="AC35" s="3" t="s">
        <v>9</v>
      </c>
      <c r="AD35" s="3">
        <v>5</v>
      </c>
      <c r="AE35" s="3">
        <v>280</v>
      </c>
      <c r="AF35" s="3">
        <f t="shared" si="7"/>
        <v>1.7857142857142856E-2</v>
      </c>
    </row>
    <row r="36" spans="2:32" x14ac:dyDescent="0.25">
      <c r="B36" s="3" t="s">
        <v>13</v>
      </c>
      <c r="C36" s="3"/>
      <c r="D36" s="3"/>
      <c r="E36" s="3">
        <v>616</v>
      </c>
      <c r="F36" s="3">
        <v>0</v>
      </c>
      <c r="G36" s="3"/>
      <c r="H36" s="3"/>
      <c r="I36" s="3">
        <v>3905</v>
      </c>
      <c r="J36" s="3">
        <v>17</v>
      </c>
      <c r="M36" s="3"/>
      <c r="N36" s="3"/>
      <c r="O36" s="3">
        <v>112</v>
      </c>
      <c r="P36" s="3">
        <v>25</v>
      </c>
      <c r="Q36" s="3">
        <f t="shared" si="4"/>
        <v>4.4800000000000004</v>
      </c>
      <c r="R36" s="3"/>
      <c r="S36" s="3"/>
      <c r="T36" s="3">
        <v>27</v>
      </c>
      <c r="U36" s="3">
        <v>82</v>
      </c>
      <c r="V36" s="3">
        <f t="shared" si="5"/>
        <v>0.32926829268292684</v>
      </c>
      <c r="W36" s="3"/>
      <c r="X36" s="3"/>
      <c r="Y36" s="3">
        <v>11</v>
      </c>
      <c r="Z36" s="3">
        <v>103</v>
      </c>
      <c r="AA36" s="3">
        <f t="shared" si="6"/>
        <v>0.10679611650485436</v>
      </c>
      <c r="AB36" s="3"/>
      <c r="AC36" s="3"/>
      <c r="AD36" s="3">
        <v>3</v>
      </c>
      <c r="AE36" s="3">
        <v>74</v>
      </c>
      <c r="AF36" s="3">
        <f t="shared" si="7"/>
        <v>4.0540540540540543E-2</v>
      </c>
    </row>
    <row r="37" spans="2:32" x14ac:dyDescent="0.25">
      <c r="B37" s="3" t="s">
        <v>14</v>
      </c>
      <c r="C37" s="3"/>
      <c r="D37" s="3"/>
      <c r="E37" s="3"/>
      <c r="F37" s="3"/>
      <c r="G37" s="3"/>
      <c r="H37" s="3"/>
      <c r="I37" s="3"/>
      <c r="J37" s="3"/>
      <c r="M37" s="3"/>
      <c r="N37" s="3"/>
      <c r="O37" s="3">
        <v>86</v>
      </c>
      <c r="P37" s="3">
        <v>17</v>
      </c>
      <c r="Q37" s="3">
        <f t="shared" si="4"/>
        <v>5.0588235294117645</v>
      </c>
      <c r="R37" s="3"/>
      <c r="S37" s="3"/>
      <c r="T37" s="3">
        <v>13</v>
      </c>
      <c r="U37" s="3">
        <v>71</v>
      </c>
      <c r="V37" s="3">
        <f t="shared" si="5"/>
        <v>0.18309859154929578</v>
      </c>
      <c r="W37" s="3"/>
      <c r="X37" s="3"/>
      <c r="Y37" s="3">
        <v>6</v>
      </c>
      <c r="Z37" s="3">
        <v>106</v>
      </c>
      <c r="AA37" s="3">
        <f t="shared" si="6"/>
        <v>5.6603773584905662E-2</v>
      </c>
      <c r="AB37" s="3"/>
      <c r="AC37" s="3"/>
      <c r="AD37" s="3">
        <v>11</v>
      </c>
      <c r="AE37" s="3">
        <v>239</v>
      </c>
      <c r="AF37" s="3">
        <f t="shared" si="7"/>
        <v>4.6025104602510462E-2</v>
      </c>
    </row>
    <row r="38" spans="2:32" x14ac:dyDescent="0.25">
      <c r="B38" s="3" t="s">
        <v>15</v>
      </c>
      <c r="C38" s="3"/>
      <c r="D38" s="3"/>
      <c r="E38" s="3"/>
      <c r="F38" s="3"/>
      <c r="G38" s="3"/>
      <c r="H38" s="3"/>
      <c r="I38" s="3"/>
      <c r="J38" s="3"/>
      <c r="M38" s="3"/>
      <c r="N38" s="3"/>
      <c r="O38" s="3">
        <v>164</v>
      </c>
      <c r="P38" s="3">
        <v>38</v>
      </c>
      <c r="Q38" s="3">
        <f t="shared" si="4"/>
        <v>4.3157894736842106</v>
      </c>
      <c r="R38" s="3"/>
      <c r="S38" s="3"/>
      <c r="T38" s="3">
        <v>36</v>
      </c>
      <c r="U38" s="3">
        <v>120</v>
      </c>
      <c r="V38" s="3">
        <f t="shared" si="5"/>
        <v>0.3</v>
      </c>
      <c r="W38" s="3"/>
      <c r="X38" s="3"/>
      <c r="Y38" s="3">
        <v>6</v>
      </c>
      <c r="Z38" s="3">
        <v>82</v>
      </c>
      <c r="AA38" s="3">
        <f t="shared" si="6"/>
        <v>7.3170731707317069E-2</v>
      </c>
      <c r="AB38" s="3"/>
      <c r="AC38" s="3"/>
      <c r="AD38" s="3">
        <v>5</v>
      </c>
      <c r="AE38" s="3">
        <v>115</v>
      </c>
      <c r="AF38" s="3">
        <f t="shared" si="7"/>
        <v>4.3478260869565216E-2</v>
      </c>
    </row>
    <row r="39" spans="2:32" x14ac:dyDescent="0.25">
      <c r="B39" s="3" t="s">
        <v>16</v>
      </c>
      <c r="C39" s="3"/>
      <c r="D39" s="3"/>
      <c r="E39" s="3"/>
      <c r="F39" s="3"/>
      <c r="G39" s="3"/>
      <c r="H39" s="3"/>
      <c r="I39" s="3"/>
      <c r="J39" s="3"/>
      <c r="M39" s="3"/>
      <c r="N39" s="3"/>
      <c r="O39" s="3">
        <v>136</v>
      </c>
      <c r="P39" s="3">
        <v>18</v>
      </c>
      <c r="Q39" s="3">
        <f t="shared" si="4"/>
        <v>7.5555555555555554</v>
      </c>
      <c r="R39" s="3"/>
      <c r="S39" s="3"/>
      <c r="T39" s="3">
        <v>14</v>
      </c>
      <c r="U39" s="3">
        <v>121</v>
      </c>
      <c r="V39" s="3">
        <f t="shared" si="5"/>
        <v>0.11570247933884298</v>
      </c>
      <c r="W39" s="3"/>
      <c r="X39" s="3"/>
      <c r="Y39" s="3">
        <v>3</v>
      </c>
      <c r="Z39" s="3">
        <v>140</v>
      </c>
      <c r="AA39" s="3">
        <f t="shared" si="6"/>
        <v>2.1428571428571429E-2</v>
      </c>
      <c r="AB39" s="3"/>
      <c r="AC39" s="3"/>
      <c r="AD39" s="3">
        <v>19</v>
      </c>
      <c r="AE39" s="3">
        <v>347</v>
      </c>
      <c r="AF39" s="3">
        <f t="shared" si="7"/>
        <v>5.4755043227665709E-2</v>
      </c>
    </row>
    <row r="40" spans="2:32" x14ac:dyDescent="0.25">
      <c r="B40" s="3" t="s">
        <v>17</v>
      </c>
      <c r="C40" s="3"/>
      <c r="D40" s="3"/>
      <c r="E40" s="3"/>
      <c r="F40" s="3"/>
      <c r="G40" s="3"/>
      <c r="H40" s="3"/>
      <c r="I40" s="3"/>
      <c r="J40" s="3"/>
      <c r="M40" s="3"/>
      <c r="N40" s="3" t="s">
        <v>10</v>
      </c>
      <c r="O40" s="3">
        <v>107</v>
      </c>
      <c r="P40" s="3">
        <v>21</v>
      </c>
      <c r="Q40" s="3">
        <f t="shared" si="4"/>
        <v>5.0952380952380949</v>
      </c>
      <c r="R40" s="3"/>
      <c r="S40" s="3" t="s">
        <v>10</v>
      </c>
      <c r="T40" s="3">
        <v>21</v>
      </c>
      <c r="U40" s="3">
        <v>70</v>
      </c>
      <c r="V40" s="3">
        <f t="shared" si="5"/>
        <v>0.3</v>
      </c>
      <c r="W40" s="3"/>
      <c r="X40" s="3" t="s">
        <v>10</v>
      </c>
      <c r="Y40" s="3">
        <v>11</v>
      </c>
      <c r="Z40" s="3">
        <v>181</v>
      </c>
      <c r="AA40" s="3">
        <f t="shared" si="6"/>
        <v>6.0773480662983423E-2</v>
      </c>
      <c r="AB40" s="3"/>
      <c r="AC40" s="3" t="s">
        <v>10</v>
      </c>
      <c r="AD40" s="3">
        <v>2</v>
      </c>
      <c r="AE40" s="3">
        <v>139</v>
      </c>
      <c r="AF40" s="3">
        <f t="shared" si="7"/>
        <v>1.4388489208633094E-2</v>
      </c>
    </row>
    <row r="41" spans="2:32" x14ac:dyDescent="0.25">
      <c r="B41" s="3" t="s">
        <v>18</v>
      </c>
      <c r="C41" s="3"/>
      <c r="D41" s="3"/>
      <c r="E41" s="3"/>
      <c r="F41" s="3"/>
      <c r="G41" s="3"/>
      <c r="H41" s="3"/>
      <c r="I41" s="3"/>
      <c r="J41" s="3"/>
      <c r="M41" s="3"/>
      <c r="N41" s="3"/>
      <c r="O41" s="3">
        <v>164</v>
      </c>
      <c r="P41" s="3">
        <v>24</v>
      </c>
      <c r="Q41" s="3">
        <f t="shared" si="4"/>
        <v>6.833333333333333</v>
      </c>
      <c r="R41" s="3"/>
      <c r="S41" s="3"/>
      <c r="T41" s="3">
        <v>31</v>
      </c>
      <c r="U41" s="3">
        <v>104</v>
      </c>
      <c r="V41" s="3">
        <f t="shared" si="5"/>
        <v>0.29807692307692307</v>
      </c>
      <c r="W41" s="3"/>
      <c r="X41" s="3"/>
      <c r="Y41" s="3">
        <v>3</v>
      </c>
      <c r="Z41" s="3">
        <v>100</v>
      </c>
      <c r="AA41" s="3">
        <f t="shared" si="6"/>
        <v>0.03</v>
      </c>
      <c r="AB41" s="3"/>
      <c r="AC41" s="3"/>
      <c r="AD41" s="3">
        <v>3</v>
      </c>
      <c r="AE41" s="3">
        <v>140</v>
      </c>
      <c r="AF41" s="3">
        <f t="shared" si="7"/>
        <v>2.1428571428571429E-2</v>
      </c>
    </row>
    <row r="42" spans="2:32" x14ac:dyDescent="0.25">
      <c r="B42" s="3" t="s">
        <v>19</v>
      </c>
      <c r="C42" s="3"/>
      <c r="D42" s="3"/>
      <c r="E42" s="3"/>
      <c r="F42" s="3"/>
      <c r="G42" s="3"/>
      <c r="H42" s="3"/>
      <c r="I42" s="3"/>
      <c r="J42" s="3"/>
      <c r="M42" s="3"/>
      <c r="N42" s="3"/>
      <c r="O42" s="3">
        <v>106</v>
      </c>
      <c r="P42" s="3">
        <v>18</v>
      </c>
      <c r="Q42" s="3">
        <f t="shared" si="4"/>
        <v>5.8888888888888893</v>
      </c>
      <c r="R42" s="3"/>
      <c r="S42" s="3"/>
      <c r="T42" s="3">
        <v>17</v>
      </c>
      <c r="U42" s="3">
        <v>81</v>
      </c>
      <c r="V42" s="3">
        <f t="shared" si="5"/>
        <v>0.20987654320987653</v>
      </c>
      <c r="W42" s="3"/>
      <c r="X42" s="3"/>
      <c r="Y42" s="3">
        <v>2</v>
      </c>
      <c r="Z42" s="3">
        <v>89</v>
      </c>
      <c r="AA42" s="3">
        <f t="shared" si="6"/>
        <v>2.247191011235955E-2</v>
      </c>
      <c r="AB42" s="3"/>
      <c r="AC42" s="3"/>
      <c r="AD42" s="3">
        <v>7</v>
      </c>
      <c r="AE42" s="3">
        <v>181</v>
      </c>
      <c r="AF42" s="3">
        <f t="shared" si="7"/>
        <v>3.8674033149171269E-2</v>
      </c>
    </row>
    <row r="43" spans="2:32" x14ac:dyDescent="0.25">
      <c r="M43" s="3"/>
      <c r="N43" s="3"/>
      <c r="O43" s="3">
        <v>92</v>
      </c>
      <c r="P43" s="3">
        <v>12</v>
      </c>
      <c r="Q43" s="3">
        <f t="shared" si="4"/>
        <v>7.666666666666667</v>
      </c>
      <c r="R43" s="3"/>
      <c r="S43" s="3"/>
      <c r="T43" s="3">
        <v>23</v>
      </c>
      <c r="U43" s="3">
        <v>129</v>
      </c>
      <c r="V43" s="3">
        <f t="shared" si="5"/>
        <v>0.17829457364341086</v>
      </c>
      <c r="W43" s="3"/>
      <c r="X43" s="3"/>
      <c r="Y43" s="3">
        <v>6</v>
      </c>
      <c r="Z43" s="3">
        <v>201</v>
      </c>
      <c r="AA43" s="3">
        <f t="shared" si="6"/>
        <v>2.9850746268656716E-2</v>
      </c>
      <c r="AB43" s="3"/>
      <c r="AC43" s="3"/>
      <c r="AD43" s="3">
        <v>2</v>
      </c>
      <c r="AE43" s="3">
        <v>137</v>
      </c>
      <c r="AF43" s="3">
        <f t="shared" si="7"/>
        <v>1.4598540145985401E-2</v>
      </c>
    </row>
    <row r="44" spans="2:32" ht="14.25" customHeight="1" x14ac:dyDescent="0.25">
      <c r="B44" s="4" t="s">
        <v>23</v>
      </c>
      <c r="C44" s="4"/>
      <c r="D44" s="4"/>
      <c r="E44" s="4"/>
      <c r="F44" s="4"/>
      <c r="G44" s="4"/>
      <c r="H44" s="4"/>
      <c r="I44" s="4"/>
      <c r="J44" s="4"/>
      <c r="M44" s="3"/>
      <c r="N44" s="3"/>
      <c r="O44" s="3">
        <v>136</v>
      </c>
      <c r="P44" s="3">
        <v>21</v>
      </c>
      <c r="Q44" s="3">
        <f t="shared" si="4"/>
        <v>6.4761904761904763</v>
      </c>
      <c r="R44" s="3"/>
      <c r="S44" s="3"/>
      <c r="T44" s="3">
        <v>15</v>
      </c>
      <c r="U44" s="3">
        <v>76</v>
      </c>
      <c r="V44" s="3">
        <f t="shared" si="5"/>
        <v>0.19736842105263158</v>
      </c>
      <c r="W44" s="3"/>
      <c r="X44" s="3"/>
      <c r="Y44" s="3">
        <v>4</v>
      </c>
      <c r="Z44" s="3">
        <v>158</v>
      </c>
      <c r="AA44" s="3">
        <f t="shared" si="6"/>
        <v>2.5316455696202531E-2</v>
      </c>
      <c r="AB44" s="3"/>
      <c r="AC44" s="3"/>
      <c r="AD44" s="3">
        <v>5</v>
      </c>
      <c r="AE44" s="3">
        <v>456</v>
      </c>
      <c r="AF44" s="3">
        <f t="shared" si="7"/>
        <v>1.0964912280701754E-2</v>
      </c>
    </row>
    <row r="45" spans="2:32" x14ac:dyDescent="0.25">
      <c r="B45" s="3"/>
      <c r="C45" s="4" t="s">
        <v>1</v>
      </c>
      <c r="D45" s="4"/>
      <c r="E45" s="4" t="s">
        <v>2</v>
      </c>
      <c r="F45" s="4"/>
      <c r="G45" s="4" t="s">
        <v>3</v>
      </c>
      <c r="H45" s="4"/>
      <c r="I45" s="4" t="s">
        <v>4</v>
      </c>
      <c r="J45" s="4"/>
      <c r="M45" s="3"/>
      <c r="N45" s="3" t="s">
        <v>11</v>
      </c>
      <c r="O45" s="3">
        <v>82</v>
      </c>
      <c r="P45" s="3">
        <v>13</v>
      </c>
      <c r="Q45" s="3">
        <f t="shared" si="4"/>
        <v>6.3076923076923075</v>
      </c>
      <c r="R45" s="3"/>
      <c r="S45" s="3" t="s">
        <v>11</v>
      </c>
      <c r="T45" s="3">
        <v>23</v>
      </c>
      <c r="U45" s="3">
        <v>97</v>
      </c>
      <c r="V45" s="3">
        <f t="shared" si="5"/>
        <v>0.23711340206185566</v>
      </c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2:32" x14ac:dyDescent="0.25">
      <c r="B46" s="3" t="s">
        <v>5</v>
      </c>
      <c r="C46" s="3" t="s">
        <v>6</v>
      </c>
      <c r="D46" s="3" t="s">
        <v>7</v>
      </c>
      <c r="E46" s="3" t="s">
        <v>6</v>
      </c>
      <c r="F46" s="3" t="s">
        <v>7</v>
      </c>
      <c r="G46" s="3" t="s">
        <v>6</v>
      </c>
      <c r="H46" s="3" t="s">
        <v>7</v>
      </c>
      <c r="I46" s="3" t="s">
        <v>6</v>
      </c>
      <c r="J46" s="3" t="s">
        <v>7</v>
      </c>
      <c r="M46" s="3"/>
      <c r="N46" s="3"/>
      <c r="O46" s="3">
        <v>127</v>
      </c>
      <c r="P46" s="3">
        <v>19</v>
      </c>
      <c r="Q46" s="3">
        <f t="shared" si="4"/>
        <v>6.6842105263157894</v>
      </c>
      <c r="R46" s="3"/>
      <c r="S46" s="3"/>
      <c r="T46" s="3">
        <v>12</v>
      </c>
      <c r="U46" s="3">
        <v>63</v>
      </c>
      <c r="V46" s="3">
        <f t="shared" si="5"/>
        <v>0.19047619047619047</v>
      </c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2:32" x14ac:dyDescent="0.25">
      <c r="B47" s="3" t="s">
        <v>8</v>
      </c>
      <c r="C47" s="3">
        <v>1126</v>
      </c>
      <c r="D47" s="3">
        <v>1</v>
      </c>
      <c r="E47" s="3">
        <v>972</v>
      </c>
      <c r="F47" s="3">
        <v>2</v>
      </c>
      <c r="G47" s="3">
        <v>1099</v>
      </c>
      <c r="H47" s="3">
        <v>5</v>
      </c>
      <c r="I47" s="3">
        <v>2823</v>
      </c>
      <c r="J47" s="3">
        <v>72</v>
      </c>
      <c r="M47" s="3"/>
      <c r="N47" s="3"/>
      <c r="O47" s="3">
        <v>88</v>
      </c>
      <c r="P47" s="3">
        <v>23</v>
      </c>
      <c r="Q47" s="3">
        <f t="shared" si="4"/>
        <v>3.8260869565217392</v>
      </c>
      <c r="R47" s="3"/>
      <c r="S47" s="3"/>
      <c r="T47" s="3">
        <v>15</v>
      </c>
      <c r="U47" s="3">
        <v>74</v>
      </c>
      <c r="V47" s="3">
        <f t="shared" si="5"/>
        <v>0.20270270270270271</v>
      </c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2:32" x14ac:dyDescent="0.25">
      <c r="B48" s="3" t="s">
        <v>9</v>
      </c>
      <c r="C48" s="3">
        <v>1755</v>
      </c>
      <c r="D48" s="3">
        <v>6</v>
      </c>
      <c r="E48" s="3">
        <v>586</v>
      </c>
      <c r="F48" s="3">
        <v>0</v>
      </c>
      <c r="G48" s="3">
        <v>779</v>
      </c>
      <c r="H48" s="3">
        <v>13</v>
      </c>
      <c r="I48" s="3">
        <v>3967</v>
      </c>
      <c r="J48" s="3">
        <v>14</v>
      </c>
      <c r="M48" s="3"/>
      <c r="N48" s="3"/>
      <c r="O48" s="3">
        <v>139</v>
      </c>
      <c r="P48" s="3">
        <v>23</v>
      </c>
      <c r="Q48" s="3">
        <f t="shared" si="4"/>
        <v>6.0434782608695654</v>
      </c>
      <c r="R48" s="3"/>
      <c r="S48" s="3"/>
      <c r="T48" s="3">
        <v>16</v>
      </c>
      <c r="U48" s="3">
        <v>79</v>
      </c>
      <c r="V48" s="3">
        <f t="shared" si="5"/>
        <v>0.20253164556962025</v>
      </c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2:32" x14ac:dyDescent="0.25">
      <c r="B49" s="3" t="s">
        <v>10</v>
      </c>
      <c r="C49" s="3">
        <v>1603</v>
      </c>
      <c r="D49" s="3">
        <v>2</v>
      </c>
      <c r="E49" s="3">
        <v>939</v>
      </c>
      <c r="F49" s="3">
        <v>2</v>
      </c>
      <c r="G49" s="3">
        <v>432</v>
      </c>
      <c r="H49" s="3">
        <v>0</v>
      </c>
      <c r="I49" s="3">
        <v>2608</v>
      </c>
      <c r="J49" s="3">
        <v>15</v>
      </c>
      <c r="M49" s="3"/>
      <c r="N49" s="3"/>
      <c r="O49" s="3">
        <v>85</v>
      </c>
      <c r="P49" s="3">
        <v>18</v>
      </c>
      <c r="Q49" s="3">
        <f t="shared" si="4"/>
        <v>4.7222222222222223</v>
      </c>
      <c r="R49" s="3"/>
      <c r="S49" s="3"/>
      <c r="T49" s="3">
        <v>18</v>
      </c>
      <c r="U49" s="3">
        <v>98</v>
      </c>
      <c r="V49" s="3">
        <f t="shared" si="5"/>
        <v>0.18367346938775511</v>
      </c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2:32" x14ac:dyDescent="0.25">
      <c r="B50" s="3" t="s">
        <v>11</v>
      </c>
      <c r="C50" s="3">
        <v>662</v>
      </c>
      <c r="D50" s="3">
        <v>1</v>
      </c>
      <c r="E50" s="3">
        <v>562</v>
      </c>
      <c r="F50" s="3">
        <v>0</v>
      </c>
      <c r="G50" s="3">
        <v>1714</v>
      </c>
      <c r="H50" s="3">
        <v>4</v>
      </c>
      <c r="I50" s="3">
        <v>2746</v>
      </c>
      <c r="J50" s="3">
        <v>22</v>
      </c>
      <c r="M50" s="3"/>
      <c r="N50" s="3"/>
      <c r="O50" s="3"/>
      <c r="P50" s="3"/>
      <c r="Q50" s="3"/>
      <c r="R50" s="3"/>
      <c r="S50" s="3" t="s">
        <v>12</v>
      </c>
      <c r="T50" s="3">
        <v>14</v>
      </c>
      <c r="U50" s="3">
        <v>75</v>
      </c>
      <c r="V50" s="3">
        <f t="shared" si="5"/>
        <v>0.18666666666666668</v>
      </c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2:32" x14ac:dyDescent="0.25">
      <c r="B51" s="3" t="s">
        <v>12</v>
      </c>
      <c r="C51" s="3">
        <v>1324</v>
      </c>
      <c r="D51" s="3">
        <v>0</v>
      </c>
      <c r="E51" s="3">
        <v>502</v>
      </c>
      <c r="F51" s="3">
        <v>1</v>
      </c>
      <c r="G51" s="3">
        <v>1588</v>
      </c>
      <c r="H51" s="3">
        <v>11</v>
      </c>
      <c r="I51" s="3">
        <v>2828</v>
      </c>
      <c r="J51" s="3">
        <v>21</v>
      </c>
      <c r="M51" s="3"/>
      <c r="N51" s="3"/>
      <c r="O51" s="3"/>
      <c r="P51" s="3"/>
      <c r="Q51" s="3"/>
      <c r="R51" s="3"/>
      <c r="S51" s="3"/>
      <c r="T51" s="3">
        <v>18</v>
      </c>
      <c r="U51" s="3">
        <v>78</v>
      </c>
      <c r="V51" s="3">
        <f t="shared" si="5"/>
        <v>0.23076923076923078</v>
      </c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2:32" x14ac:dyDescent="0.25">
      <c r="B52" s="3" t="s">
        <v>13</v>
      </c>
      <c r="C52" s="3"/>
      <c r="D52" s="3"/>
      <c r="E52" s="3">
        <v>884</v>
      </c>
      <c r="F52" s="3">
        <v>0</v>
      </c>
      <c r="G52" s="3">
        <v>1308</v>
      </c>
      <c r="H52" s="3">
        <v>10</v>
      </c>
      <c r="I52" s="3">
        <v>4257</v>
      </c>
      <c r="J52" s="3">
        <v>18</v>
      </c>
      <c r="M52" s="3"/>
      <c r="N52" s="3"/>
      <c r="O52" s="3"/>
      <c r="P52" s="3"/>
      <c r="Q52" s="3"/>
      <c r="R52" s="3"/>
      <c r="S52" s="3"/>
      <c r="T52" s="3">
        <v>18</v>
      </c>
      <c r="U52" s="3">
        <v>51</v>
      </c>
      <c r="V52" s="3">
        <f t="shared" si="5"/>
        <v>0.35294117647058826</v>
      </c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2:32" x14ac:dyDescent="0.25">
      <c r="M53" s="3"/>
      <c r="N53" s="3"/>
      <c r="O53" s="3"/>
      <c r="P53" s="3"/>
      <c r="Q53" s="3"/>
      <c r="R53" s="3"/>
      <c r="S53" s="3"/>
      <c r="T53" s="3">
        <v>23</v>
      </c>
      <c r="U53" s="3">
        <v>117</v>
      </c>
      <c r="V53" s="3">
        <f t="shared" si="5"/>
        <v>0.19658119658119658</v>
      </c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2:32" x14ac:dyDescent="0.25">
      <c r="M54" s="3"/>
      <c r="N54" s="3"/>
      <c r="O54" s="3"/>
      <c r="P54" s="3"/>
      <c r="Q54" s="3"/>
      <c r="R54" s="3"/>
      <c r="S54" s="3"/>
      <c r="T54" s="3">
        <v>12</v>
      </c>
      <c r="U54" s="3">
        <v>48</v>
      </c>
      <c r="V54" s="3">
        <f t="shared" si="5"/>
        <v>0.25</v>
      </c>
      <c r="W54" s="3"/>
      <c r="X54" s="3"/>
      <c r="Y54" s="3"/>
      <c r="Z54" s="3"/>
      <c r="AA54" s="3"/>
      <c r="AB54" s="3"/>
      <c r="AC54" s="3"/>
      <c r="AD54" s="3"/>
      <c r="AE54" s="3"/>
      <c r="AF54" s="3"/>
    </row>
  </sheetData>
  <mergeCells count="20">
    <mergeCell ref="B28:J28"/>
    <mergeCell ref="B44:J44"/>
    <mergeCell ref="C45:D45"/>
    <mergeCell ref="E45:F45"/>
    <mergeCell ref="G45:H45"/>
    <mergeCell ref="I45:J45"/>
    <mergeCell ref="C29:D29"/>
    <mergeCell ref="E29:F29"/>
    <mergeCell ref="G29:H29"/>
    <mergeCell ref="I29:J29"/>
    <mergeCell ref="C19:D19"/>
    <mergeCell ref="E19:F19"/>
    <mergeCell ref="G19:H19"/>
    <mergeCell ref="I19:J19"/>
    <mergeCell ref="B18:J18"/>
    <mergeCell ref="C2:D2"/>
    <mergeCell ref="E2:F2"/>
    <mergeCell ref="G2:H2"/>
    <mergeCell ref="I2:J2"/>
    <mergeCell ref="B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Naitao</dc:creator>
  <cp:lastModifiedBy>Wang, Naitao/Sloan Kettering Institute</cp:lastModifiedBy>
  <dcterms:created xsi:type="dcterms:W3CDTF">2015-06-05T18:17:20Z</dcterms:created>
  <dcterms:modified xsi:type="dcterms:W3CDTF">2024-08-08T22:10:47Z</dcterms:modified>
</cp:coreProperties>
</file>